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ort to AppCA" sheetId="1" state="visible" r:id="rId1"/>
    <sheet xmlns:r="http://schemas.openxmlformats.org/officeDocument/2006/relationships" name="BOM.C1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00"/>
    <numFmt numFmtId="165" formatCode="0.0%"/>
    <numFmt numFmtId="166" formatCode="$#,##0.00"/>
  </numFmts>
  <fonts count="7">
    <font>
      <name val="Calibri"/>
      <family val="2"/>
      <color theme="1"/>
      <sz val="11"/>
      <scheme val="minor"/>
    </font>
    <font>
      <name val="Segoe UI"/>
      <b val="1"/>
      <sz val="10"/>
    </font>
    <font>
      <name val="Segoe UI"/>
      <b val="1"/>
      <color rgb="002C5967"/>
      <sz val="12"/>
    </font>
    <font>
      <name val="Segoe UI"/>
      <b val="1"/>
      <color rgb="00FFFFFF"/>
      <sz val="11"/>
    </font>
    <font>
      <name val="Segoe UI"/>
      <b val="1"/>
      <color rgb="002C5967"/>
      <sz val="10"/>
    </font>
    <font>
      <name val="Segoe UI"/>
      <color rgb="003A3631"/>
      <sz val="10"/>
    </font>
    <font>
      <name val="Segoe UI"/>
      <b val="1"/>
      <color rgb="002C5967"/>
      <sz val="14"/>
    </font>
  </fonts>
  <fills count="4">
    <fill>
      <patternFill/>
    </fill>
    <fill>
      <patternFill patternType="gray125"/>
    </fill>
    <fill>
      <patternFill patternType="solid">
        <fgColor rgb="002C5967"/>
        <bgColor rgb="002C5967"/>
      </patternFill>
    </fill>
    <fill>
      <patternFill patternType="solid">
        <fgColor rgb="00E8F0F2"/>
        <bgColor rgb="00E8F0F2"/>
      </patternFill>
    </fill>
  </fills>
  <borders count="2">
    <border>
      <left/>
      <right/>
      <top/>
      <bottom/>
      <diagonal/>
    </border>
    <border>
      <left style="thin">
        <color rgb="00D4D1CC"/>
      </left>
      <right style="thin">
        <color rgb="00D4D1CC"/>
      </right>
      <top style="thin">
        <color rgb="00D4D1CC"/>
      </top>
      <bottom style="thin">
        <color rgb="00D4D1C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6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5" fillId="0" borderId="1" pivotButton="0" quotePrefix="0" xfId="0"/>
    <xf numFmtId="165" fontId="5" fillId="0" borderId="1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3" borderId="1" pivotButton="0" quotePrefix="0" xfId="0"/>
    <xf numFmtId="0" fontId="4" fillId="3" borderId="1" pivotButton="0" quotePrefix="0" xfId="0"/>
    <xf numFmtId="164" fontId="5" fillId="0" borderId="1" pivotButton="0" quotePrefix="0" xfId="0"/>
    <xf numFmtId="166" fontId="5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12" customWidth="1" min="3" max="3"/>
    <col width="10" customWidth="1" min="4" max="4"/>
    <col width="12" customWidth="1" min="5" max="5"/>
    <col width="10" customWidth="1" min="6" max="6"/>
    <col width="12" customWidth="1" min="7" max="7"/>
  </cols>
  <sheetData>
    <row r="1">
      <c r="A1" s="1" t="inlineStr">
        <is>
          <t>TEMPLATE BOM - APPCA</t>
        </is>
      </c>
    </row>
    <row r="2">
      <c r="A2" s="2" t="inlineStr">
        <is>
          <t>SKU</t>
        </is>
      </c>
      <c r="B2" s="2" t="inlineStr">
        <is>
          <t>QTY</t>
        </is>
      </c>
      <c r="C2" s="2" t="inlineStr">
        <is>
          <t>HOURS</t>
        </is>
      </c>
      <c r="D2" s="2" t="inlineStr">
        <is>
          <t>MONTHS</t>
        </is>
      </c>
      <c r="E2" s="2" t="inlineStr">
        <is>
          <t>DISCOUNT</t>
        </is>
      </c>
      <c r="F2" s="2" t="inlineStr">
        <is>
          <t>BURSTABLE</t>
        </is>
      </c>
      <c r="G2" s="2" t="inlineStr">
        <is>
          <t>STATUS</t>
        </is>
      </c>
    </row>
    <row r="3">
      <c r="A3" s="3" t="inlineStr">
        <is>
          <t>B110627</t>
        </is>
      </c>
      <c r="B3" s="3" t="n">
        <v>2</v>
      </c>
      <c r="C3" s="3" t="n">
        <v>744</v>
      </c>
      <c r="D3" s="3" t="n">
        <v>12</v>
      </c>
      <c r="E3" s="4" t="n">
        <v>0.45</v>
      </c>
      <c r="F3" s="3" t="inlineStr">
        <is>
          <t>No</t>
        </is>
      </c>
      <c r="G3" s="3" t="inlineStr">
        <is>
          <t>Yes</t>
        </is>
      </c>
    </row>
    <row r="4">
      <c r="A4" s="3" t="inlineStr">
        <is>
          <t>B110629</t>
        </is>
      </c>
      <c r="B4" s="3" t="n">
        <v>3</v>
      </c>
      <c r="C4" s="3" t="n">
        <v>744</v>
      </c>
      <c r="D4" s="3" t="n">
        <v>12</v>
      </c>
      <c r="E4" s="4" t="n">
        <v>0.45</v>
      </c>
      <c r="F4" s="3" t="inlineStr">
        <is>
          <t>No</t>
        </is>
      </c>
      <c r="G4" s="3" t="inlineStr">
        <is>
          <t>Yes</t>
        </is>
      </c>
    </row>
    <row r="5">
      <c r="A5" s="3" t="inlineStr">
        <is>
          <t>B110632</t>
        </is>
      </c>
      <c r="B5" s="3" t="n">
        <v>128</v>
      </c>
      <c r="C5" s="3" t="n">
        <v>744</v>
      </c>
      <c r="D5" s="3" t="n">
        <v>12</v>
      </c>
      <c r="E5" s="4" t="n">
        <v>0.45</v>
      </c>
      <c r="F5" s="3" t="inlineStr">
        <is>
          <t>No</t>
        </is>
      </c>
      <c r="G5" s="3" t="inlineStr">
        <is>
          <t>Yes</t>
        </is>
      </c>
    </row>
    <row r="6">
      <c r="A6" s="3" t="inlineStr">
        <is>
          <t>B110627</t>
        </is>
      </c>
      <c r="B6" s="3" t="n">
        <v>2</v>
      </c>
      <c r="C6" s="3" t="n">
        <v>744</v>
      </c>
      <c r="D6" s="3" t="n">
        <v>12</v>
      </c>
      <c r="E6" s="4" t="n">
        <v>0.45</v>
      </c>
      <c r="F6" s="3" t="inlineStr">
        <is>
          <t>No</t>
        </is>
      </c>
      <c r="G6" s="3" t="inlineStr">
        <is>
          <t>Yes</t>
        </is>
      </c>
    </row>
    <row r="7">
      <c r="A7" s="3" t="inlineStr">
        <is>
          <t>B110629</t>
        </is>
      </c>
      <c r="B7" s="3" t="n">
        <v>3</v>
      </c>
      <c r="C7" s="3" t="n">
        <v>744</v>
      </c>
      <c r="D7" s="3" t="n">
        <v>12</v>
      </c>
      <c r="E7" s="4" t="n">
        <v>0.45</v>
      </c>
      <c r="F7" s="3" t="inlineStr">
        <is>
          <t>No</t>
        </is>
      </c>
      <c r="G7" s="3" t="inlineStr">
        <is>
          <t>Yes</t>
        </is>
      </c>
    </row>
    <row r="8">
      <c r="A8" s="3" t="inlineStr">
        <is>
          <t>B110632</t>
        </is>
      </c>
      <c r="B8" s="3" t="n">
        <v>128</v>
      </c>
      <c r="C8" s="3" t="n">
        <v>744</v>
      </c>
      <c r="D8" s="3" t="n">
        <v>12</v>
      </c>
      <c r="E8" s="4" t="n">
        <v>0.45</v>
      </c>
      <c r="F8" s="3" t="inlineStr">
        <is>
          <t>No</t>
        </is>
      </c>
      <c r="G8" s="3" t="inlineStr">
        <is>
          <t>Yes</t>
        </is>
      </c>
    </row>
    <row r="9">
      <c r="A9" s="3" t="inlineStr">
        <is>
          <t>B95703</t>
        </is>
      </c>
      <c r="B9" s="3" t="n">
        <v>16</v>
      </c>
      <c r="C9" s="3" t="n">
        <v>744</v>
      </c>
      <c r="D9" s="3" t="n">
        <v>12</v>
      </c>
      <c r="E9" s="4" t="n">
        <v>0.45</v>
      </c>
      <c r="F9" s="3" t="inlineStr">
        <is>
          <t>No</t>
        </is>
      </c>
      <c r="G9" s="3" t="inlineStr">
        <is>
          <t>Yes</t>
        </is>
      </c>
    </row>
    <row r="10">
      <c r="A10" s="3" t="inlineStr">
        <is>
          <t>B95706</t>
        </is>
      </c>
      <c r="B10" s="3" t="n">
        <v>2000</v>
      </c>
      <c r="C10" s="3" t="n">
        <v>1</v>
      </c>
      <c r="D10" s="3" t="n">
        <v>12</v>
      </c>
      <c r="E10" s="4" t="n">
        <v>0.45</v>
      </c>
      <c r="F10" s="3" t="inlineStr">
        <is>
          <t>No</t>
        </is>
      </c>
      <c r="G10" s="3" t="inlineStr">
        <is>
          <t>Yes</t>
        </is>
      </c>
    </row>
    <row r="11">
      <c r="A11" s="3" t="inlineStr">
        <is>
          <t>B88326</t>
        </is>
      </c>
      <c r="B11" s="3" t="n">
        <v>1</v>
      </c>
      <c r="C11" s="3" t="n">
        <v>744</v>
      </c>
      <c r="D11" s="3" t="n">
        <v>12</v>
      </c>
      <c r="E11" s="4" t="n">
        <v>0.45</v>
      </c>
      <c r="F11" s="3" t="inlineStr">
        <is>
          <t>No</t>
        </is>
      </c>
      <c r="G11" s="3" t="inlineStr">
        <is>
          <t>Yes</t>
        </is>
      </c>
    </row>
    <row r="12">
      <c r="A12" s="3" t="inlineStr">
        <is>
          <t>B88326</t>
        </is>
      </c>
      <c r="B12" s="3" t="n">
        <v>1</v>
      </c>
      <c r="C12" s="3" t="n">
        <v>744</v>
      </c>
      <c r="D12" s="3" t="n">
        <v>12</v>
      </c>
      <c r="E12" s="4" t="n">
        <v>0.45</v>
      </c>
      <c r="F12" s="3" t="inlineStr">
        <is>
          <t>No</t>
        </is>
      </c>
      <c r="G12" s="3" t="inlineStr">
        <is>
          <t>Yes</t>
        </is>
      </c>
    </row>
    <row r="13">
      <c r="A13" s="3" t="inlineStr">
        <is>
          <t>B91628</t>
        </is>
      </c>
      <c r="B13" s="3" t="n">
        <v>50000</v>
      </c>
      <c r="C13" s="3" t="n">
        <v>1</v>
      </c>
      <c r="D13" s="3" t="n">
        <v>12</v>
      </c>
      <c r="E13" s="4" t="n">
        <v>0.45</v>
      </c>
      <c r="F13" s="3" t="inlineStr">
        <is>
          <t>No</t>
        </is>
      </c>
      <c r="G13" s="3" t="inlineStr">
        <is>
          <t>Yes</t>
        </is>
      </c>
    </row>
    <row r="14">
      <c r="A14" s="3" t="inlineStr">
        <is>
          <t>B91961</t>
        </is>
      </c>
      <c r="B14" s="3" t="n">
        <v>10000</v>
      </c>
      <c r="C14" s="3" t="n">
        <v>1</v>
      </c>
      <c r="D14" s="3" t="n">
        <v>12</v>
      </c>
      <c r="E14" s="4" t="n">
        <v>0.45</v>
      </c>
      <c r="F14" s="3" t="inlineStr">
        <is>
          <t>No</t>
        </is>
      </c>
      <c r="G14" s="3" t="inlineStr">
        <is>
          <t>Yes</t>
        </is>
      </c>
    </row>
    <row r="15">
      <c r="A15" s="3" t="inlineStr">
        <is>
          <t>B92092</t>
        </is>
      </c>
      <c r="B15" s="3" t="n">
        <v>10</v>
      </c>
      <c r="C15" s="3" t="n">
        <v>1</v>
      </c>
      <c r="D15" s="3" t="n">
        <v>12</v>
      </c>
      <c r="E15" s="4" t="n">
        <v>0.45</v>
      </c>
      <c r="F15" s="3" t="inlineStr">
        <is>
          <t>No</t>
        </is>
      </c>
      <c r="G15" s="3" t="inlineStr">
        <is>
          <t>Yes</t>
        </is>
      </c>
    </row>
  </sheetData>
  <mergeCells count="1"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C1:L23"/>
  <sheetViews>
    <sheetView workbookViewId="0">
      <selection activeCell="A1" sqref="A1"/>
    </sheetView>
  </sheetViews>
  <sheetFormatPr baseColWidth="8" defaultRowHeight="15"/>
  <cols>
    <col width="14" customWidth="1" min="3" max="3"/>
    <col width="50" customWidth="1" min="4" max="4"/>
    <col width="30" customWidth="1" min="5" max="5"/>
    <col width="14" customWidth="1" min="6" max="6"/>
    <col width="12" customWidth="1" min="7" max="7"/>
    <col width="10" customWidth="1" min="8" max="8"/>
    <col width="10" customWidth="1" min="9" max="9"/>
    <col width="10" customWidth="1" min="10" max="10"/>
    <col width="16" customWidth="1" min="11" max="11"/>
    <col width="16" customWidth="1" min="12" max="12"/>
  </cols>
  <sheetData>
    <row r="1">
      <c r="F1" s="5" t="inlineStr">
        <is>
          <t xml:space="preserve">Hours: </t>
        </is>
      </c>
      <c r="G1" t="n">
        <v>730</v>
      </c>
      <c r="H1" s="5" t="inlineStr">
        <is>
          <t xml:space="preserve">Months: </t>
        </is>
      </c>
      <c r="I1" t="n">
        <v>12</v>
      </c>
    </row>
    <row r="4">
      <c r="D4" s="6" t="inlineStr">
        <is>
          <t>Oracle Cloud Infrastructure - Bill of Material (BOM)</t>
        </is>
      </c>
    </row>
    <row r="5">
      <c r="C5" s="2" t="inlineStr">
        <is>
          <t>SKU</t>
        </is>
      </c>
      <c r="D5" s="2" t="inlineStr">
        <is>
          <t>Product</t>
        </is>
      </c>
      <c r="E5" s="2" t="inlineStr">
        <is>
          <t>Metric</t>
        </is>
      </c>
      <c r="F5" s="2" t="inlineStr">
        <is>
          <t>Price List US$</t>
        </is>
      </c>
      <c r="G5" s="2" t="inlineStr">
        <is>
          <t>Hours/Units</t>
        </is>
      </c>
      <c r="H5" s="2" t="inlineStr">
        <is>
          <t>Qty</t>
        </is>
      </c>
      <c r="I5" s="2" t="inlineStr">
        <is>
          <t>Months</t>
        </is>
      </c>
      <c r="J5" s="2" t="inlineStr">
        <is>
          <t>Discount</t>
        </is>
      </c>
      <c r="K5" s="2" t="inlineStr">
        <is>
          <t>US$
(w/o discount)</t>
        </is>
      </c>
      <c r="L5" s="2" t="inlineStr">
        <is>
          <t>US$
(w/ discount)</t>
        </is>
      </c>
    </row>
    <row r="6">
      <c r="C6" s="7" t="n"/>
      <c r="D6" s="8" t="inlineStr">
        <is>
          <t>Oracle Cloud Infrastructure - Storage</t>
        </is>
      </c>
      <c r="E6" s="7" t="n"/>
      <c r="F6" s="7" t="n"/>
      <c r="G6" s="7" t="n"/>
      <c r="H6" s="7" t="n"/>
      <c r="I6" s="7" t="n"/>
      <c r="J6" s="7" t="n"/>
      <c r="K6" s="7" t="n"/>
      <c r="L6" s="7" t="n"/>
    </row>
    <row r="7">
      <c r="C7" s="3" t="inlineStr">
        <is>
          <t>B91628</t>
        </is>
      </c>
      <c r="D7" s="3" t="inlineStr">
        <is>
          <t>OCI - Object Storage - Storage (Free Tier: 10 GB)</t>
        </is>
      </c>
      <c r="E7" s="3" t="inlineStr">
        <is>
          <t>Gigabyte Storage Capacity Per Month</t>
        </is>
      </c>
      <c r="F7" s="9" t="n">
        <v>0.0255</v>
      </c>
      <c r="G7" s="3" t="n">
        <v>1</v>
      </c>
      <c r="H7" s="3" t="n">
        <v>50000</v>
      </c>
      <c r="I7" s="3" t="n">
        <v>12</v>
      </c>
      <c r="J7" s="4" t="n">
        <v>0.45</v>
      </c>
      <c r="K7" s="10">
        <f>(F7*G7*H7)</f>
        <v/>
      </c>
      <c r="L7" s="10">
        <f>IFERROR(K7*(1-J7),K7)</f>
        <v/>
      </c>
    </row>
    <row r="8">
      <c r="C8" s="3" t="inlineStr">
        <is>
          <t>B91961</t>
        </is>
      </c>
      <c r="D8" s="3" t="inlineStr">
        <is>
          <t>OCI - Block Volume Storage</t>
        </is>
      </c>
      <c r="E8" s="3" t="inlineStr">
        <is>
          <t>Gigabyte Storage Capacity Per Month</t>
        </is>
      </c>
      <c r="F8" s="9" t="n">
        <v>0.0255</v>
      </c>
      <c r="G8" s="3" t="n">
        <v>1</v>
      </c>
      <c r="H8" s="3" t="n">
        <v>10000</v>
      </c>
      <c r="I8" s="3" t="n">
        <v>12</v>
      </c>
      <c r="J8" s="4" t="n">
        <v>0.45</v>
      </c>
      <c r="K8" s="10">
        <f>(F8*G8*H8)</f>
        <v/>
      </c>
      <c r="L8" s="10">
        <f>IFERROR(K8*(1-J8),K8)</f>
        <v/>
      </c>
    </row>
    <row r="9">
      <c r="C9" s="7" t="n"/>
      <c r="D9" s="8" t="inlineStr">
        <is>
          <t>Oracle Cloud Infrastructure - Autonomous Database &amp; Exadata</t>
        </is>
      </c>
      <c r="E9" s="7" t="n"/>
      <c r="F9" s="7" t="n"/>
      <c r="G9" s="7" t="n"/>
      <c r="H9" s="7" t="n"/>
      <c r="I9" s="7" t="n"/>
      <c r="J9" s="7" t="n"/>
      <c r="K9" s="7" t="n"/>
      <c r="L9" s="7" t="n"/>
    </row>
    <row r="10">
      <c r="C10" s="3" t="inlineStr">
        <is>
          <t>B95703</t>
        </is>
      </c>
      <c r="D10" s="3" t="inlineStr">
        <is>
          <t>Oracle Autonomous Database (ATP or ADW) - BYOL ECPU (2 ECPU minimum)</t>
        </is>
      </c>
      <c r="E10" s="3" t="inlineStr">
        <is>
          <t>ECPU Per Hour</t>
        </is>
      </c>
      <c r="F10" s="9" t="n">
        <v>0.08069999999999999</v>
      </c>
      <c r="G10" s="3" t="n">
        <v>744</v>
      </c>
      <c r="H10" s="3" t="n">
        <v>16</v>
      </c>
      <c r="I10" s="3" t="n">
        <v>12</v>
      </c>
      <c r="J10" s="4" t="n">
        <v>0.45</v>
      </c>
      <c r="K10" s="10">
        <f>(F10*G10*H10)</f>
        <v/>
      </c>
      <c r="L10" s="10">
        <f>IFERROR(K10*(1-J10),K10)</f>
        <v/>
      </c>
    </row>
    <row r="11">
      <c r="C11" s="3" t="inlineStr">
        <is>
          <t>B95706</t>
        </is>
      </c>
      <c r="D11" s="3" t="inlineStr">
        <is>
          <t>Oracle Autonomous Database Storage for Transaction Processing (ATP), using ECPU</t>
        </is>
      </c>
      <c r="E11" s="3" t="inlineStr">
        <is>
          <t>Gigabyte Storage Capacity Per Month</t>
        </is>
      </c>
      <c r="F11" s="9" t="n">
        <v>0.1156</v>
      </c>
      <c r="G11" s="3" t="n">
        <v>1</v>
      </c>
      <c r="H11" s="3" t="n">
        <v>2000</v>
      </c>
      <c r="I11" s="3" t="n">
        <v>12</v>
      </c>
      <c r="J11" s="4" t="n">
        <v>0.45</v>
      </c>
      <c r="K11" s="10">
        <f>(F11*G11*H11)</f>
        <v/>
      </c>
      <c r="L11" s="10">
        <f>IFERROR(K11*(1-J11),K11)</f>
        <v/>
      </c>
    </row>
    <row r="12">
      <c r="C12" s="7" t="n"/>
      <c r="D12" s="8" t="inlineStr">
        <is>
          <t>Oracle Cloud Infrastructure - Database Exadata Infrastructure</t>
        </is>
      </c>
      <c r="E12" s="7" t="n"/>
      <c r="F12" s="7" t="n"/>
      <c r="G12" s="7" t="n"/>
      <c r="H12" s="7" t="n"/>
      <c r="I12" s="7" t="n"/>
      <c r="J12" s="7" t="n"/>
      <c r="K12" s="7" t="n"/>
      <c r="L12" s="7" t="n"/>
    </row>
    <row r="13">
      <c r="C13" s="3" t="inlineStr">
        <is>
          <t>B110627</t>
        </is>
      </c>
      <c r="D13" s="3" t="inlineStr">
        <is>
          <t>OCI - Exadata Cloud Infrastructure - Database Server - X11M</t>
        </is>
      </c>
      <c r="E13" s="3" t="inlineStr">
        <is>
          <t>Hosted Environment Per Hour</t>
        </is>
      </c>
      <c r="F13" s="9" t="n">
        <v>2.9032</v>
      </c>
      <c r="G13" s="3" t="n">
        <v>744</v>
      </c>
      <c r="H13" s="3" t="n">
        <v>2</v>
      </c>
      <c r="I13" s="3" t="n">
        <v>12</v>
      </c>
      <c r="J13" s="4" t="n">
        <v>0.45</v>
      </c>
      <c r="K13" s="10">
        <f>(F13*G13*H13)</f>
        <v/>
      </c>
      <c r="L13" s="10">
        <f>IFERROR(K13*(1-J13),K13)</f>
        <v/>
      </c>
    </row>
    <row r="14">
      <c r="C14" s="3" t="inlineStr">
        <is>
          <t>B110629</t>
        </is>
      </c>
      <c r="D14" s="3" t="inlineStr">
        <is>
          <t>OCI - Exadata Cloud Infrastructure - Storage Server - X11M</t>
        </is>
      </c>
      <c r="E14" s="3" t="inlineStr">
        <is>
          <t>Hosted Environment Per Hour</t>
        </is>
      </c>
      <c r="F14" s="9" t="n">
        <v>2.9032</v>
      </c>
      <c r="G14" s="3" t="n">
        <v>744</v>
      </c>
      <c r="H14" s="3" t="n">
        <v>3</v>
      </c>
      <c r="I14" s="3" t="n">
        <v>12</v>
      </c>
      <c r="J14" s="4" t="n">
        <v>0.45</v>
      </c>
      <c r="K14" s="10">
        <f>(F14*G14*H14)</f>
        <v/>
      </c>
      <c r="L14" s="10">
        <f>IFERROR(K14*(1-J14),K14)</f>
        <v/>
      </c>
    </row>
    <row r="15">
      <c r="C15" s="3" t="inlineStr">
        <is>
          <t>B110632</t>
        </is>
      </c>
      <c r="D15" s="3" t="inlineStr">
        <is>
          <t>OCI - Exadata Database ECPU - Dedicated Infrastructure - BYOL (X11M)</t>
        </is>
      </c>
      <c r="E15" s="3" t="inlineStr">
        <is>
          <t>ECPU Per Hour</t>
        </is>
      </c>
      <c r="F15" s="9" t="n">
        <v>0.08069999999999999</v>
      </c>
      <c r="G15" s="3" t="n">
        <v>744</v>
      </c>
      <c r="H15" s="3" t="n">
        <v>128</v>
      </c>
      <c r="I15" s="3" t="n">
        <v>12</v>
      </c>
      <c r="J15" s="4" t="n">
        <v>0.45</v>
      </c>
      <c r="K15" s="10">
        <f>(F15*G15*H15)</f>
        <v/>
      </c>
      <c r="L15" s="10">
        <f>IFERROR(K15*(1-J15),K15)</f>
        <v/>
      </c>
    </row>
    <row r="16">
      <c r="C16" s="3" t="inlineStr">
        <is>
          <t>B110627</t>
        </is>
      </c>
      <c r="D16" s="3" t="inlineStr">
        <is>
          <t>OCI - Exadata Cloud Infrastructure - Database Server - X11M</t>
        </is>
      </c>
      <c r="E16" s="3" t="inlineStr">
        <is>
          <t>Hosted Environment Per Hour</t>
        </is>
      </c>
      <c r="F16" s="9" t="n">
        <v>2.9032</v>
      </c>
      <c r="G16" s="3" t="n">
        <v>744</v>
      </c>
      <c r="H16" s="3" t="n">
        <v>2</v>
      </c>
      <c r="I16" s="3" t="n">
        <v>12</v>
      </c>
      <c r="J16" s="4" t="n">
        <v>0.45</v>
      </c>
      <c r="K16" s="10">
        <f>(F16*G16*H16)</f>
        <v/>
      </c>
      <c r="L16" s="10">
        <f>IFERROR(K16*(1-J16),K16)</f>
        <v/>
      </c>
    </row>
    <row r="17">
      <c r="C17" s="3" t="inlineStr">
        <is>
          <t>B110629</t>
        </is>
      </c>
      <c r="D17" s="3" t="inlineStr">
        <is>
          <t>OCI - Exadata Cloud Infrastructure - Storage Server - X11M</t>
        </is>
      </c>
      <c r="E17" s="3" t="inlineStr">
        <is>
          <t>Hosted Environment Per Hour</t>
        </is>
      </c>
      <c r="F17" s="9" t="n">
        <v>2.9032</v>
      </c>
      <c r="G17" s="3" t="n">
        <v>744</v>
      </c>
      <c r="H17" s="3" t="n">
        <v>3</v>
      </c>
      <c r="I17" s="3" t="n">
        <v>12</v>
      </c>
      <c r="J17" s="4" t="n">
        <v>0.45</v>
      </c>
      <c r="K17" s="10">
        <f>(F17*G17*H17)</f>
        <v/>
      </c>
      <c r="L17" s="10">
        <f>IFERROR(K17*(1-J17),K17)</f>
        <v/>
      </c>
    </row>
    <row r="18">
      <c r="C18" s="3" t="inlineStr">
        <is>
          <t>B110632</t>
        </is>
      </c>
      <c r="D18" s="3" t="inlineStr">
        <is>
          <t>OCI - Exadata Database ECPU - Dedicated Infrastructure - BYOL (X11M)</t>
        </is>
      </c>
      <c r="E18" s="3" t="inlineStr">
        <is>
          <t>ECPU Per Hour</t>
        </is>
      </c>
      <c r="F18" s="9" t="n">
        <v>0.08069999999999999</v>
      </c>
      <c r="G18" s="3" t="n">
        <v>744</v>
      </c>
      <c r="H18" s="3" t="n">
        <v>128</v>
      </c>
      <c r="I18" s="3" t="n">
        <v>12</v>
      </c>
      <c r="J18" s="4" t="n">
        <v>0.45</v>
      </c>
      <c r="K18" s="10">
        <f>(F18*G18*H18)</f>
        <v/>
      </c>
      <c r="L18" s="10">
        <f>IFERROR(K18*(1-J18),K18)</f>
        <v/>
      </c>
    </row>
    <row r="19">
      <c r="C19" s="7" t="n"/>
      <c r="D19" s="8" t="inlineStr">
        <is>
          <t>Oracle Cloud Infrastructure - Networking</t>
        </is>
      </c>
      <c r="E19" s="7" t="n"/>
      <c r="F19" s="7" t="n"/>
      <c r="G19" s="7" t="n"/>
      <c r="H19" s="7" t="n"/>
      <c r="I19" s="7" t="n"/>
      <c r="J19" s="7" t="n"/>
      <c r="K19" s="7" t="n"/>
      <c r="L19" s="7" t="n"/>
    </row>
    <row r="20">
      <c r="C20" s="3" t="inlineStr">
        <is>
          <t>B88326</t>
        </is>
      </c>
      <c r="D20" s="3" t="inlineStr">
        <is>
          <t>OCI - FastConnect 10 Gbps</t>
        </is>
      </c>
      <c r="E20" s="3" t="inlineStr">
        <is>
          <t>Port Hour</t>
        </is>
      </c>
      <c r="F20" s="9" t="n">
        <v>1.275</v>
      </c>
      <c r="G20" s="3" t="n">
        <v>744</v>
      </c>
      <c r="H20" s="3" t="n">
        <v>1</v>
      </c>
      <c r="I20" s="3" t="n">
        <v>12</v>
      </c>
      <c r="J20" s="4" t="n">
        <v>0.45</v>
      </c>
      <c r="K20" s="10">
        <f>(F20*G20*H20)</f>
        <v/>
      </c>
      <c r="L20" s="10">
        <f>IFERROR(K20*(1-J20),K20)</f>
        <v/>
      </c>
    </row>
    <row r="21">
      <c r="C21" s="3" t="inlineStr">
        <is>
          <t>B88326</t>
        </is>
      </c>
      <c r="D21" s="3" t="inlineStr">
        <is>
          <t>OCI - FastConnect 10 Gbps</t>
        </is>
      </c>
      <c r="E21" s="3" t="inlineStr">
        <is>
          <t>Port Hour</t>
        </is>
      </c>
      <c r="F21" s="9" t="n">
        <v>1.275</v>
      </c>
      <c r="G21" s="3" t="n">
        <v>744</v>
      </c>
      <c r="H21" s="3" t="n">
        <v>1</v>
      </c>
      <c r="I21" s="3" t="n">
        <v>12</v>
      </c>
      <c r="J21" s="4" t="n">
        <v>0.45</v>
      </c>
      <c r="K21" s="10">
        <f>(F21*G21*H21)</f>
        <v/>
      </c>
      <c r="L21" s="10">
        <f>IFERROR(K21*(1-J21),K21)</f>
        <v/>
      </c>
    </row>
    <row r="22">
      <c r="C22" s="7" t="n"/>
      <c r="D22" s="8" t="inlineStr">
        <is>
          <t>Oracle Cloud Infrastructure - Security</t>
        </is>
      </c>
      <c r="E22" s="7" t="n"/>
      <c r="F22" s="7" t="n"/>
      <c r="G22" s="7" t="n"/>
      <c r="H22" s="7" t="n"/>
      <c r="I22" s="7" t="n"/>
      <c r="J22" s="7" t="n"/>
      <c r="K22" s="7" t="n"/>
      <c r="L22" s="7" t="n"/>
    </row>
    <row r="23">
      <c r="C23" s="3" t="inlineStr">
        <is>
          <t>B92092</t>
        </is>
      </c>
      <c r="D23" s="3" t="inlineStr">
        <is>
          <t>OCI - KMS Vault - Key Versions (Free Tier: 20 Key Versions)</t>
        </is>
      </c>
      <c r="E23" s="3" t="inlineStr">
        <is>
          <t>Key Version Per Month</t>
        </is>
      </c>
      <c r="F23" s="9" t="n">
        <v>0.5334</v>
      </c>
      <c r="G23" s="3" t="n">
        <v>1</v>
      </c>
      <c r="H23" s="3" t="n">
        <v>10</v>
      </c>
      <c r="I23" s="3" t="n">
        <v>12</v>
      </c>
      <c r="J23" s="4" t="n">
        <v>0.45</v>
      </c>
      <c r="K23" s="10">
        <f>(F23*G23*H23)</f>
        <v/>
      </c>
      <c r="L23" s="10">
        <f>IFERROR(K23*(1-J23),K23)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2026-04-13T12:20:43Z</dcterms:created>
  <dcterms:modified xmlns:dcterms="http://purl.org/dc/terms/" xmlns:xsi="http://www.w3.org/2001/XMLSchema-instance" xsi:type="dcterms:W3CDTF">2026-04-13T12:20:43Z</dcterms:modified>
</cp:coreProperties>
</file>